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<sst xmlns="http://schemas.openxmlformats.org/spreadsheetml/2006/main" count="35" uniqueCount="35">
  <si>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</si>
  <si>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</si>
  <si>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</si>
  <si>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</si>
  <si>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3x1, para gas R-32, bomba de calor, alimentación monofásica (230V/50Hz), modelo climaVAIR plus VAM8-087W308 "VAILLANT", potencia frigorífica nominal 8 kW, consumo eléctrico en refrigeración 2,3 kW, SEER 6,1 (clase A++), potencia calorífica nominal 9,5 kW, consumo eléctrico en calefacción 2,65 kW, SCOP 4 (clase A+), formado por dos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Con contactos para encendido y apagado de forma remota de las unidades interiores de aire acondicionado.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</si>
  <si>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</si>
  <si>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</si>
  <si>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</si>
  <si>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</si>
  <si>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</si>
  <si>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</si>
  <si>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</si>
  <si>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mt42vai318a</t>
  </si>
  <si>
    <t xml:space="preserve">Ud</t>
  </si>
  <si>
    <t xml:space="preserve">Equipo de aire acondicionado, sistema aire-aire multi-split 3x1, para gas R-32, bomba de calor, alimentación monofásica (230V/50Hz), modelo climaVAIR plus VAM8-087W308 "VAILLANT", potencia frigorífica nominal 8 kW, consumo eléctrico en refrigeración 2,3 kW, SEER 6,1 (clase A++), potencia calorífica nominal 9,5 kW, consumo eléctrico en calefacción 2,65 kW, SCOP 4 (clase A+), formado por dos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</si>
  <si>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mt42vai007a</t>
  </si>
  <si>
    <t xml:space="preserve">Ud</t>
  </si>
  <si>
    <t xml:space="preserve">Contacto para encendido y apagado de forma remota de la unidad interior de aire acondicionado "VAILLANT", en caja de 73x73x35 mm para empotrar.</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</si>
  <si>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</si>
  <si>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</si>
  <si>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</si>
  <si>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</si>
  <si>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</si>
  <si>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</si>
  <si>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</si>
  <si>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</si>
  <si>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</si>
  <si>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</si>
  <si>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</si>
  <si>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</si>
  <si>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</si>
  <si>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</si>
  <si>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</si>
  <si>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959,01€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</si>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</sst>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3100</v>
      </c>
      <c r="G10" s="12">
        <f ca="1">ROUND(INDIRECT(ADDRESS(ROW()+(0), COLUMN()+(-2), 1))*INDIRECT(ADDRESS(ROW()+(0), COLUMN()+(-1), 1)), 2)</f>
        <v>3100</v>
      </c>
    </row>
    <row r="11" spans="1:7" ht="24.00" thickBot="1" customHeight="1">
      <c r="A11" s="1" t="s">
        <v>15</v>
      </c>
      <c r="B11" s="1"/>
      <c r="C11" s="10" t="s">
        <v>16</v>
      </c>
      <c r="D11" s="1" t="s">
        <v>17</v>
      </c>
      <c r="E11" s="11">
        <v>3</v>
      </c>
      <c r="F11" s="12">
        <v>25</v>
      </c>
      <c r="G11" s="12">
        <f ca="1">ROUND(INDIRECT(ADDRESS(ROW()+(0), COLUMN()+(-2), 1))*INDIRECT(ADDRESS(ROW()+(0), COLUMN()+(-1), 1)), 2)</f>
        <v>75</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3183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v>
      </c>
      <c r="F15" s="12">
        <v>22.74</v>
      </c>
      <c r="G15" s="12">
        <f ca="1">ROUND(INDIRECT(ADDRESS(ROW()+(0), COLUMN()+(-2), 1))*INDIRECT(ADDRESS(ROW()+(0), COLUMN()+(-1), 1)), 2)</f>
        <v>90.96</v>
      </c>
    </row>
    <row r="16" spans="1:7" ht="13.50" thickBot="1" customHeight="1">
      <c r="A16" s="1" t="s">
        <v>26</v>
      </c>
      <c r="B16" s="1"/>
      <c r="C16" s="10" t="s">
        <v>27</v>
      </c>
      <c r="D16" s="1" t="s">
        <v>28</v>
      </c>
      <c r="E16" s="13">
        <v>4</v>
      </c>
      <c r="F16" s="14">
        <v>20.98</v>
      </c>
      <c r="G16" s="14">
        <f ca="1">ROUND(INDIRECT(ADDRESS(ROW()+(0), COLUMN()+(-2), 1))*INDIRECT(ADDRESS(ROW()+(0), COLUMN()+(-1), 1)), 2)</f>
        <v>83.92</v>
      </c>
    </row>
    <row r="17" spans="1:7" ht="13.50" thickBot="1" customHeight="1">
      <c r="A17" s="15"/>
      <c r="B17" s="15"/>
      <c r="C17" s="15"/>
      <c r="D17" s="15"/>
      <c r="E17" s="9" t="s">
        <v>29</v>
      </c>
      <c r="F17" s="9"/>
      <c r="G17" s="17">
        <f ca="1">ROUND(SUM(INDIRECT(ADDRESS(ROW()+(-1), COLUMN()+(0), 1)),INDIRECT(ADDRESS(ROW()+(-2), COLUMN()+(0), 1))), 2)</f>
        <v>174.88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3357.88</v>
      </c>
      <c r="G19" s="14">
        <f ca="1">ROUND(INDIRECT(ADDRESS(ROW()+(0), COLUMN()+(-2), 1))*INDIRECT(ADDRESS(ROW()+(0), COLUMN()+(-1), 1))/100, 2)</f>
        <v>67.16</v>
      </c>
    </row>
    <row r="20" spans="1:7" ht="13.50" thickBot="1" customHeight="1">
      <c r="A20" s="21" t="s">
        <v>33</v>
      </c>
      <c r="B20" s="21"/>
      <c r="C20" s="22"/>
      <c r="D20" s="23"/>
      <c r="E20" s="24" t="s">
        <v>34</v>
      </c>
      <c r="F20" s="25"/>
      <c r="G20" s="26">
        <f ca="1">ROUND(SUM(INDIRECT(ADDRESS(ROW()+(-1), COLUMN()+(0), 1)),INDIRECT(ADDRESS(ROW()+(-3), COLUMN()+(0), 1)),INDIRECT(ADDRESS(ROW()+(-7), COLUMN()+(0), 1))), 2)</f>
        <v>3425.04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