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<sst xmlns="http://schemas.openxmlformats.org/spreadsheetml/2006/main" count="47" uniqueCount="47">
  <si>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</si>
  <si>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ICV200</t>
  </si>
  <si>
    <t xml:space="preserve">Ud</t>
  </si>
  <si>
    <t xml:space="preserve">Unidad agua-agua, bomba de calor geotérmica, para calefacción.</t>
  </si>
  <si>
    <r>
      <rPr>
        <sz val="8.25"/>
        <color rgb="FF000000"/>
        <rFont val="Arial"/>
        <family val="2"/>
      </rPr>
      <t xml:space="preserve">Bomba de calor geotérmica, agua-agua, modelo geoTHERM perform 260 "VAILLANT", para gas R-410A, alimentación trifásica a 400 V, clase de eficiencia energética A+++, potencia calorífica 24,5 kW, COP 4,4, potencia sonora 60 dBA, dimensiones 1289x600x680 mm, peso 250 kg, con temperatura de impulsión de hasta 65°C, compatibilidad con sistema de captación solar fotovoltaica y con sistema híbrido con bomba de calor y caldera, y módulo para refrigeración pasiva. Accesorios: bomba de circulación, modelo Stratos 40/1-8, para el circuito de calefacción; bomba de circulación, modelo Stratos 40/1-12, para el circuito de la captación geotérmica.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</si>
  <si>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</si>
  <si>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</si>
  <si>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</si>
  <si>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</si>
  <si>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</si>
  <si>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</si>
  <si>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</si>
  <si>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mt42vai061a</t>
  </si>
  <si>
    <t xml:space="preserve">Ud</t>
  </si>
  <si>
    <t xml:space="preserve">Bomba de calor geotérmica, agua-agua, modelo geoTHERM perform 260 "VAILLANT", para gas R-410A, alimentación trifásica a 400 V, clase de eficiencia energética A+++, potencia calorífica 24,5 kW, COP 4,4, potencia sonora 60 dBA, dimensiones 1289x600x680 mm, peso 250 kg, con temperatura de impulsión de hasta 65°C, compatibilidad con sistema de captación solar fotovoltaica y con sistema híbrido con bomba de calor y caldera, y módulo para refrigeración pasiva.</t>
  </si>
  <si>
    <t xml:space="preserve">mt42vai518a</t>
  </si>
  <si>
    <t xml:space="preserve">Ud</t>
  </si>
  <si>
    <t xml:space="preserve">Bomba de circulación, modelo Stratos 40/1-8 "VAILLANT".</t>
  </si>
  <si>
    <t xml:space="preserve">mt42vai519a</t>
  </si>
  <si>
    <t xml:space="preserve">Ud</t>
  </si>
  <si>
    <t xml:space="preserve">Bomba de circulación, modelo Stratos 40/1-12 "VAILLANT".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</si>
  <si>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</si>
  <si>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</si>
  <si>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</si>
  <si>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</si>
  <si>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</si>
  <si>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</si>
  <si>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</si>
  <si>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</si>
  <si>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</si>
  <si>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</si>
  <si>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</si>
  <si>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</si>
  <si>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</si>
  <si>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</si>
  <si>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</si>
  <si>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</si>
  <si>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</si>
  <si>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</si>
  <si>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</si>
  <si>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</si>
  <si>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</si>
  <si>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</si>
  <si>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</si>
  <si>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</si>
  <si>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20.064,01€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</si>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</sst>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23955</v>
      </c>
      <c r="H10" s="12">
        <f ca="1">ROUND(INDIRECT(ADDRESS(ROW()+(0), COLUMN()+(-2), 1))*INDIRECT(ADDRESS(ROW()+(0), COLUMN()+(-1), 1)), 2)</f>
        <v>23955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2705</v>
      </c>
      <c r="H11" s="12">
        <f ca="1">ROUND(INDIRECT(ADDRESS(ROW()+(0), COLUMN()+(-2), 1))*INDIRECT(ADDRESS(ROW()+(0), COLUMN()+(-1), 1)), 2)</f>
        <v>2705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3170</v>
      </c>
      <c r="H12" s="12">
        <f ca="1">ROUND(INDIRECT(ADDRESS(ROW()+(0), COLUMN()+(-2), 1))*INDIRECT(ADDRESS(ROW()+(0), COLUMN()+(-1), 1)), 2)</f>
        <v>3170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18.67</v>
      </c>
      <c r="H13" s="12">
        <f ca="1">ROUND(INDIRECT(ADDRESS(ROW()+(0), COLUMN()+(-2), 1))*INDIRECT(ADDRESS(ROW()+(0), COLUMN()+(-1), 1)), 2)</f>
        <v>18.67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37.17</v>
      </c>
      <c r="H14" s="12">
        <f ca="1">ROUND(INDIRECT(ADDRESS(ROW()+(0), COLUMN()+(-2), 1))*INDIRECT(ADDRESS(ROW()+(0), COLUMN()+(-1), 1)), 2)</f>
        <v>148.68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54.7</v>
      </c>
      <c r="H15" s="12">
        <f ca="1">ROUND(INDIRECT(ADDRESS(ROW()+(0), COLUMN()+(-2), 1))*INDIRECT(ADDRESS(ROW()+(0), COLUMN()+(-1), 1)), 2)</f>
        <v>54.7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30119.2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13.5</v>
      </c>
      <c r="G19" s="12">
        <v>23.74</v>
      </c>
      <c r="H19" s="12">
        <f ca="1">ROUND(INDIRECT(ADDRESS(ROW()+(0), COLUMN()+(-2), 1))*INDIRECT(ADDRESS(ROW()+(0), COLUMN()+(-1), 1)), 2)</f>
        <v>320.49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13.5</v>
      </c>
      <c r="G20" s="14">
        <v>21.9</v>
      </c>
      <c r="H20" s="14">
        <f ca="1">ROUND(INDIRECT(ADDRESS(ROW()+(0), COLUMN()+(-2), 1))*INDIRECT(ADDRESS(ROW()+(0), COLUMN()+(-1), 1)), 2)</f>
        <v>295.65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616.14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30735.3</v>
      </c>
      <c r="H23" s="14">
        <f ca="1">ROUND(INDIRECT(ADDRESS(ROW()+(0), COLUMN()+(-2), 1))*INDIRECT(ADDRESS(ROW()+(0), COLUMN()+(-1), 1))/100, 2)</f>
        <v>614.71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31350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