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<sst xmlns="http://schemas.openxmlformats.org/spreadsheetml/2006/main" count="32" uniqueCount="32">
  <si>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</si>
  <si>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ICN021</t>
  </si>
  <si>
    <t xml:space="preserve">Ud</t>
  </si>
  <si>
    <t xml:space="preserve">Equipo de aire acondicionado con unidades interiores de pared, sistema aire-aire multi-split.</t>
  </si>
  <si>
    <r>
      <rPr>
        <sz val="8.25"/>
        <color rgb="FF000000"/>
        <rFont val="Arial"/>
        <family val="2"/>
      </rPr>
      <t xml:space="preserve">Equipo de aire acondicionado, sistema aire-aire multi-split 4x1, para gas R-32, bomba de calor, alimentación monofásica (230V/50Hz), modelo climaVAIR plus VAM8-113W408 "VAILLANT", potencia frigorífica nominal 8 kW, consumo eléctrico en refrigeración 2,3 kW, SEER 6,1 (clase A++), potencia calorífica nominal 9,5 kW, consumo eléctrico en calefacción 2,65 kW, SCOP 4 (clase A+), formado por tres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 Incluso elementos antivibratorios de suelo para apoyo de la unidad exterior.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</si>
  <si>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</si>
  <si>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</si>
  <si>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</si>
  <si>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</si>
  <si>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</si>
  <si>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</si>
  <si>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</si>
  <si>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mt42vai319a</t>
  </si>
  <si>
    <t xml:space="preserve">Ud</t>
  </si>
  <si>
    <t xml:space="preserve">Equipo de aire acondicionado, sistema aire-aire multi-split 4x1, para gas R-32, bomba de calor, alimentación monofásica (230V/50Hz), modelo climaVAIR plus VAM8-113W408 "VAILLANT", potencia frigorífica nominal 8 kW, consumo eléctrico en refrigeración 2,3 kW, SEER 6,1 (clase A++), potencia calorífica nominal 9,5 kW, consumo eléctrico en calefacción 2,65 kW, SCOP 4 (clase A+), formado por tres unidades interiores de pared VAI8-025 WMNI, con las siguientes características cada una de ellas: presión sonora mínima/máxima: 28/39 dBA, una unidad interior VAI8-035 WMNI, presión sonora mínima/máxima: 31/42 dBA, filtro purificador del aire y pantalla LCD retroiluminada, mandos a distancia inalámbricos, y una unidad exterior VAI8-080 W4NO, con compresor tipo Inverter DC, diámetro de conexión de la tubería de gas 3/8", diámetro de conexión de la tubería de líquido 1/4", con amortiguadores de muelles, soportes y fijaciones de las unidades interior y exterior, tubería de desagüe con sifón, conexión frigorífica entre unidades, conexión eléctrica entre unidades, sujeción y protección mecánica de los tendidos de líneas con ocultación bajo canaleta registrable en zonas vistas.</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</si>
  <si>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</si>
  <si>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</si>
  <si>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</si>
  <si>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</si>
  <si>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</si>
  <si>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</si>
  <si>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</si>
  <si>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</si>
  <si>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</si>
  <si>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</si>
  <si>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</si>
  <si>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</si>
  <si>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</si>
  <si>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</si>
  <si>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</si>
  <si>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1.028,92€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</si>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</sst>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1">
        <v>1</v>
      </c>
      <c r="F10" s="12">
        <v>3360</v>
      </c>
      <c r="G10" s="12">
        <f ca="1">ROUND(INDIRECT(ADDRESS(ROW()+(0), COLUMN()+(-2), 1))*INDIRECT(ADDRESS(ROW()+(0), COLUMN()+(-1), 1)), 2)</f>
        <v>3360</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3368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5.367</v>
      </c>
      <c r="F14" s="12">
        <v>22.74</v>
      </c>
      <c r="G14" s="12">
        <f ca="1">ROUND(INDIRECT(ADDRESS(ROW()+(0), COLUMN()+(-2), 1))*INDIRECT(ADDRESS(ROW()+(0), COLUMN()+(-1), 1)), 2)</f>
        <v>122.05</v>
      </c>
    </row>
    <row r="15" spans="1:7" ht="13.50" thickBot="1" customHeight="1">
      <c r="A15" s="1" t="s">
        <v>23</v>
      </c>
      <c r="B15" s="1"/>
      <c r="C15" s="10" t="s">
        <v>24</v>
      </c>
      <c r="D15" s="1" t="s">
        <v>25</v>
      </c>
      <c r="E15" s="13">
        <v>5.367</v>
      </c>
      <c r="F15" s="14">
        <v>20.98</v>
      </c>
      <c r="G15" s="14">
        <f ca="1">ROUND(INDIRECT(ADDRESS(ROW()+(0), COLUMN()+(-2), 1))*INDIRECT(ADDRESS(ROW()+(0), COLUMN()+(-1), 1)), 2)</f>
        <v>112.6</v>
      </c>
    </row>
    <row r="16" spans="1:7" ht="13.50" thickBot="1" customHeight="1">
      <c r="A16" s="15"/>
      <c r="B16" s="15"/>
      <c r="C16" s="15"/>
      <c r="D16" s="15"/>
      <c r="E16" s="9" t="s">
        <v>26</v>
      </c>
      <c r="F16" s="9"/>
      <c r="G16" s="17">
        <f ca="1">ROUND(SUM(INDIRECT(ADDRESS(ROW()+(-1), COLUMN()+(0), 1)),INDIRECT(ADDRESS(ROW()+(-2), COLUMN()+(0), 1))), 2)</f>
        <v>234.65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3602.65</v>
      </c>
      <c r="G18" s="14">
        <f ca="1">ROUND(INDIRECT(ADDRESS(ROW()+(0), COLUMN()+(-2), 1))*INDIRECT(ADDRESS(ROW()+(0), COLUMN()+(-1), 1))/100, 2)</f>
        <v>72.05</v>
      </c>
    </row>
    <row r="19" spans="1:7" ht="13.50" thickBot="1" customHeight="1">
      <c r="A19" s="21" t="s">
        <v>30</v>
      </c>
      <c r="B19" s="21"/>
      <c r="C19" s="22"/>
      <c r="D19" s="23"/>
      <c r="E19" s="24" t="s">
        <v>31</v>
      </c>
      <c r="F19" s="25"/>
      <c r="G19" s="26">
        <f ca="1">ROUND(SUM(INDIRECT(ADDRESS(ROW()+(-1), COLUMN()+(0), 1)),INDIRECT(ADDRESS(ROW()+(-3), COLUMN()+(0), 1)),INDIRECT(ADDRESS(ROW()+(-7), COLUMN()+(0), 1))), 2)</f>
        <v>3674.7</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